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D\"/>
    </mc:Choice>
  </mc:AlternateContent>
  <bookViews>
    <workbookView xWindow="0" yWindow="0" windowWidth="28800" windowHeight="12435" tabRatio="624"/>
  </bookViews>
  <sheets>
    <sheet name="CALCUL DU TARIF selon taxat" sheetId="1" r:id="rId1"/>
  </sheets>
  <definedNames>
    <definedName name="_xlnm.Print_Area" localSheetId="0">'CALCUL DU TARIF selon taxat'!$A$1:$F$39</definedName>
    <definedName name="Print_Area_0" localSheetId="0">'CALCUL DU TARIF selon taxat'!$A$1:$F$39</definedName>
    <definedName name="Print_Area_0_0" localSheetId="0">'CALCUL DU TARIF selon taxat'!$A$1:$F$39</definedName>
    <definedName name="Print_Area_0_0_0" localSheetId="0">'CALCUL DU TARIF selon taxat'!$A$1:$F$39</definedName>
  </definedNames>
  <calcPr calcId="152511" iterateDelta="1E-4"/>
</workbook>
</file>

<file path=xl/calcChain.xml><?xml version="1.0" encoding="utf-8"?>
<calcChain xmlns="http://schemas.openxmlformats.org/spreadsheetml/2006/main">
  <c r="F28" i="1" l="1"/>
  <c r="F26" i="1"/>
  <c r="F25" i="1"/>
  <c r="F22" i="1"/>
  <c r="F20" i="1"/>
  <c r="F19" i="1"/>
  <c r="F18" i="1"/>
  <c r="F17" i="1"/>
  <c r="F16" i="1"/>
  <c r="F15" i="1"/>
  <c r="F13" i="1"/>
  <c r="F30" i="1" s="1"/>
</calcChain>
</file>

<file path=xl/sharedStrings.xml><?xml version="1.0" encoding="utf-8"?>
<sst xmlns="http://schemas.openxmlformats.org/spreadsheetml/2006/main" count="49" uniqueCount="45">
  <si>
    <t>Tabelle zur Tarifberechnung</t>
  </si>
  <si>
    <t>Haushaltsoberhaupt&amp; Adresse</t>
  </si>
  <si>
    <t>Arbeitgeber des Haushaltsoberhauptes / Anstellungsprozente:
Arbeitgeber des Partners / Anstellungsprozente:</t>
  </si>
  <si>
    <t>.
.</t>
  </si>
  <si>
    <t>Familien verheirateter Paare oder Alleinerziehende</t>
  </si>
  <si>
    <t>1. Spalte gem. Letzter Steuerveranlagung ausfüllen</t>
  </si>
  <si>
    <t>Familien im Konkubinat</t>
  </si>
  <si>
    <t>Beide Spalten gem. Der jeweiligen Steuerveranlagung ausfüllen</t>
  </si>
  <si>
    <t>*Bei Konkubinatspaaren, bei denen 1 Person nicht der Elternteil ist, wird bei Anerkennung der Partnerschaft oder ab 2-jährigem bestehen der Partnerschaft, der Tarif auf der Basis beider Einkommen berechnet.</t>
  </si>
  <si>
    <t>Anzahl unterhaltsberechtigte Kinder</t>
  </si>
  <si>
    <t>unterhaltsberechtige Kinder, welche auf der Steuerveranlagung aufgeführt sind</t>
  </si>
  <si>
    <t>Jahr der Steuerveranlagung</t>
  </si>
  <si>
    <r>
      <t xml:space="preserve">Angestellte Personnen / Rentebezüger
</t>
    </r>
    <r>
      <rPr>
        <b/>
        <i/>
        <sz val="9"/>
        <rFont val="Arial"/>
        <family val="2"/>
        <charset val="1"/>
      </rPr>
      <t>(für Selbständige: bitte wenden Sie sich an die Gemeindeverwaltung)</t>
    </r>
  </si>
  <si>
    <t>1. Steuerveranlagung</t>
  </si>
  <si>
    <t>2. Steuerveranlagung</t>
  </si>
  <si>
    <t>Betrag welcher für die Tarifberechnung berücksichtigt wird</t>
  </si>
  <si>
    <t>Nettoeinkommen</t>
  </si>
  <si>
    <t>Hinzu kommen folgende Posten:</t>
  </si>
  <si>
    <t>(nur positive Beträge)</t>
  </si>
  <si>
    <t>Krankenkasse &amp; Unfall</t>
  </si>
  <si>
    <t>Ander Prämien &amp; Leistungen</t>
  </si>
  <si>
    <t>Vorsorgeprämie 3a</t>
  </si>
  <si>
    <t>1. Säule, Pensionskasse</t>
  </si>
  <si>
    <t>Private Schulden 
(Anteil &gt; fr. 30'000.00)</t>
  </si>
  <si>
    <t>Private Gebäudekosten 
(Anteil &gt; fr. 15'000.00)</t>
  </si>
  <si>
    <t>'Hinzu kommt das „steuerbare Vermögen“
(nicht Einkommen)</t>
  </si>
  <si>
    <t>Steuerbares Einkommen
(Zwanzigstel d.h. 5%)</t>
  </si>
  <si>
    <t>Personen mit Quellensteuer</t>
  </si>
  <si>
    <t>Steurbares Bruttoeinkommen</t>
  </si>
  <si>
    <t>zählt zu 80%</t>
  </si>
  <si>
    <t>Steuerbares Vermögen</t>
  </si>
  <si>
    <t>Steuerbares Vermögen
(Zwanzigstel d.h. 5%)</t>
  </si>
  <si>
    <r>
      <t xml:space="preserve">Abzüge für mehrere Kinder </t>
    </r>
    <r>
      <rPr>
        <i/>
        <sz val="10"/>
        <rFont val="Arial"/>
        <family val="2"/>
        <charset val="1"/>
      </rPr>
      <t>(- fr. 11'500.00 pro Kind, ab dem 2. Kind)</t>
    </r>
  </si>
  <si>
    <t>Einkommen zur Tarifbestimmung</t>
  </si>
  <si>
    <t>Diese Tabelle ist nur ein Richtwert.
Der definitive Tarif wird durch die Gemeindeverwaltung der Einwohnergemeinde, bei Vorlage aller notwendigen Dokumente, berechnet.</t>
  </si>
  <si>
    <t>Nettotarif der Eltern</t>
  </si>
  <si>
    <t>Tarif pro Kind</t>
  </si>
  <si>
    <t>Gemeindesubvention</t>
  </si>
  <si>
    <t>Subvention Staat / Arbeitgeber</t>
  </si>
  <si>
    <r>
      <t xml:space="preserve">Steuerveranlagung
</t>
    </r>
    <r>
      <rPr>
        <i/>
        <sz val="10"/>
        <rFont val="Arial"/>
        <family val="2"/>
        <charset val="1"/>
      </rPr>
      <t xml:space="preserve">Die Einkommensberechnung zur Bestimmung des Betreuungstarifes erfolgt gemäss der letzten Steuerveranlagung.  </t>
    </r>
  </si>
  <si>
    <r>
      <t xml:space="preserve">Bestätigung des Tarifs und der Subvention
</t>
    </r>
    <r>
      <rPr>
        <i/>
        <sz val="10"/>
        <rFont val="Arial"/>
        <family val="2"/>
        <charset val="1"/>
      </rPr>
      <t>Die Gemeinde bestätigt den Tarif den Eltern schriftlich, mit Kopie an Kibelac in Murten.</t>
    </r>
  </si>
  <si>
    <r>
      <t xml:space="preserve">Mahlzeiten
</t>
    </r>
    <r>
      <rPr>
        <i/>
        <sz val="10"/>
        <rFont val="Arial"/>
        <family val="2"/>
        <charset val="1"/>
      </rPr>
      <t>Die Kosten für die Mahlzeiten sind nicht im Tarif inbegriffen und werden separat verrechnet.</t>
    </r>
  </si>
  <si>
    <t>Datum und Unterschrift der Einwohnerkontrolle:</t>
  </si>
  <si>
    <t>Tarifbestätigung an Eltern &amp; Kibelac verschickt.</t>
  </si>
  <si>
    <t>Stempel: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</si>
</sst>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code &quot;0.000"/>
    <numFmt numFmtId="165" formatCode="0.0000"/>
    <numFmt numFmtId="166" formatCode="&quot;fr. &quot;#,##0"/>
    <numFmt numFmtId="167" formatCode="_ &quot;SFr. &quot;* #,##0.00_ ;_ &quot;SFr. &quot;* \-#,##0.00_ ;_ &quot;SFr. &quot;* \-??_ ;_ @_ "/>
    <numFmt numFmtId="168" formatCode="&quot;code &quot;0.0000"/>
    <numFmt numFmtId="169" formatCode="&quot;fr. &quot;0.00&quot;/h. pour enf. jusqu'à la 2ème H&quot;"/>
    <numFmt numFmtId="170" formatCode="&quot;fr. &quot;0.00&quot;/h. pour enf. 3-8 H&quot;"/>
  </numFmts>
  <fonts count="15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9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i/>
      <sz val="8"/>
      <name val="Arial"/>
      <family val="2"/>
      <charset val="1"/>
    </font>
    <font>
      <sz val="14"/>
      <name val="Arial"/>
      <family val="2"/>
      <charset val="1"/>
    </font>
    <font>
      <i/>
      <sz val="10"/>
      <name val="Arial"/>
      <family val="2"/>
      <charset val="1"/>
    </font>
    <font>
      <i/>
      <sz val="11"/>
      <color rgb="FFFF0000"/>
      <name val="Arial"/>
      <family val="2"/>
      <charset val="1"/>
    </font>
    <font>
      <i/>
      <sz val="9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F2F2F2"/>
      </patternFill>
    </fill>
    <fill>
      <patternFill patternType="solid">
        <fgColor rgb="FFF2F2F2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DCE6F2"/>
        <bgColor rgb="FFD9D9D9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167" fontId="14" fillId="0" borderId="0" applyBorder="0" applyProtection="0"/>
  </cellStyleXfs>
  <cellXfs count="72">
    <xf numFmtId="0" fontId="0" fillId="0" borderId="0" xfId="0"/>
    <xf numFmtId="0" fontId="9" fillId="0" borderId="8" xfId="0" applyFont="1" applyBorder="1" applyAlignment="1" applyProtection="1">
      <alignment horizontal="right" vertical="center" wrapText="1" indent="1"/>
    </xf>
    <xf numFmtId="0" fontId="10" fillId="0" borderId="10" xfId="0" applyFont="1" applyBorder="1" applyAlignment="1" applyProtection="1">
      <alignment vertical="center" wrapText="1"/>
    </xf>
    <xf numFmtId="164" fontId="8" fillId="3" borderId="7" xfId="0" applyNumberFormat="1" applyFont="1" applyFill="1" applyBorder="1" applyAlignment="1" applyProtection="1">
      <alignment horizontal="left" vertical="center" wrapText="1" indent="1"/>
    </xf>
    <xf numFmtId="166" fontId="11" fillId="3" borderId="8" xfId="0" applyNumberFormat="1" applyFont="1" applyFill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>
      <alignment horizontal="left" vertical="center" indent="1"/>
    </xf>
    <xf numFmtId="165" fontId="9" fillId="0" borderId="8" xfId="0" applyNumberFormat="1" applyFont="1" applyBorder="1" applyAlignment="1" applyProtection="1">
      <alignment horizontal="right" vertical="center" wrapText="1" inden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left" vertical="top" wrapText="1" indent="1"/>
    </xf>
    <xf numFmtId="0" fontId="0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Protection="1"/>
    <xf numFmtId="0" fontId="2" fillId="0" borderId="0" xfId="0" applyFont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 indent="1"/>
    </xf>
    <xf numFmtId="0" fontId="4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 indent="1"/>
    </xf>
    <xf numFmtId="0" fontId="5" fillId="0" borderId="0" xfId="0" applyFont="1" applyBorder="1" applyAlignment="1" applyProtection="1">
      <alignment horizontal="right" vertical="center" wrapText="1" indent="1"/>
    </xf>
    <xf numFmtId="14" fontId="3" fillId="0" borderId="0" xfId="0" applyNumberFormat="1" applyFont="1" applyBorder="1" applyAlignment="1" applyProtection="1">
      <alignment horizontal="right" vertical="center" indent="1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right" vertical="center" wrapText="1" indent="1"/>
    </xf>
    <xf numFmtId="0" fontId="7" fillId="3" borderId="6" xfId="0" applyFont="1" applyFill="1" applyBorder="1" applyAlignment="1" applyProtection="1">
      <alignment horizontal="right" vertical="center" wrapText="1" indent="1"/>
    </xf>
    <xf numFmtId="0" fontId="7" fillId="0" borderId="0" xfId="0" applyFont="1" applyBorder="1" applyAlignment="1" applyProtection="1">
      <alignment horizontal="right" vertical="center" wrapText="1" indent="1"/>
    </xf>
    <xf numFmtId="164" fontId="8" fillId="0" borderId="7" xfId="0" applyNumberFormat="1" applyFont="1" applyBorder="1" applyAlignment="1" applyProtection="1">
      <alignment horizontal="right" vertical="center" indent="1"/>
    </xf>
    <xf numFmtId="166" fontId="8" fillId="2" borderId="8" xfId="0" applyNumberFormat="1" applyFont="1" applyFill="1" applyBorder="1" applyAlignment="1" applyProtection="1">
      <alignment horizontal="right" vertical="center" indent="1"/>
      <protection locked="0"/>
    </xf>
    <xf numFmtId="166" fontId="10" fillId="0" borderId="9" xfId="1" applyNumberFormat="1" applyFont="1" applyBorder="1" applyAlignment="1" applyProtection="1">
      <alignment horizontal="right" vertical="center" indent="1"/>
    </xf>
    <xf numFmtId="166" fontId="10" fillId="0" borderId="0" xfId="1" applyNumberFormat="1" applyFont="1" applyBorder="1" applyAlignment="1" applyProtection="1">
      <alignment horizontal="right" vertical="center" indent="1"/>
    </xf>
    <xf numFmtId="166" fontId="10" fillId="3" borderId="9" xfId="1" applyNumberFormat="1" applyFont="1" applyFill="1" applyBorder="1" applyAlignment="1" applyProtection="1">
      <alignment horizontal="right" vertical="center" indent="1"/>
    </xf>
    <xf numFmtId="168" fontId="8" fillId="0" borderId="7" xfId="0" applyNumberFormat="1" applyFont="1" applyBorder="1" applyAlignment="1" applyProtection="1">
      <alignment horizontal="right" vertical="center" indent="1"/>
    </xf>
    <xf numFmtId="0" fontId="10" fillId="0" borderId="1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right" vertical="center" wrapText="1" indent="1"/>
    </xf>
    <xf numFmtId="166" fontId="10" fillId="0" borderId="9" xfId="0" applyNumberFormat="1" applyFont="1" applyBorder="1" applyAlignment="1" applyProtection="1">
      <alignment horizontal="right" vertical="center" indent="1"/>
    </xf>
    <xf numFmtId="166" fontId="10" fillId="0" borderId="0" xfId="0" applyNumberFormat="1" applyFont="1" applyBorder="1" applyAlignment="1" applyProtection="1">
      <alignment horizontal="right" vertical="center" indent="1"/>
    </xf>
    <xf numFmtId="0" fontId="8" fillId="0" borderId="11" xfId="0" applyFont="1" applyBorder="1" applyAlignment="1" applyProtection="1">
      <alignment horizontal="right" vertical="center" wrapText="1" indent="1"/>
    </xf>
    <xf numFmtId="166" fontId="8" fillId="2" borderId="12" xfId="0" applyNumberFormat="1" applyFont="1" applyFill="1" applyBorder="1" applyAlignment="1" applyProtection="1">
      <alignment horizontal="right" vertical="center" indent="1"/>
      <protection locked="0"/>
    </xf>
    <xf numFmtId="166" fontId="10" fillId="0" borderId="13" xfId="1" applyNumberFormat="1" applyFont="1" applyBorder="1" applyAlignment="1" applyProtection="1">
      <alignment horizontal="right" vertical="center" indent="1"/>
    </xf>
    <xf numFmtId="166" fontId="10" fillId="3" borderId="15" xfId="0" applyNumberFormat="1" applyFont="1" applyFill="1" applyBorder="1" applyAlignment="1" applyProtection="1">
      <alignment horizontal="right" vertical="center" indent="1"/>
    </xf>
    <xf numFmtId="166" fontId="3" fillId="3" borderId="15" xfId="0" applyNumberFormat="1" applyFont="1" applyFill="1" applyBorder="1" applyAlignment="1" applyProtection="1">
      <alignment horizontal="right" vertical="center" indent="1"/>
    </xf>
    <xf numFmtId="166" fontId="3" fillId="0" borderId="0" xfId="0" applyNumberFormat="1" applyFont="1" applyBorder="1" applyAlignment="1" applyProtection="1">
      <alignment horizontal="right" vertical="center" indent="1"/>
    </xf>
    <xf numFmtId="170" fontId="13" fillId="5" borderId="18" xfId="0" applyNumberFormat="1" applyFont="1" applyFill="1" applyBorder="1" applyAlignment="1" applyProtection="1">
      <alignment horizontal="right" vertical="center" indent="1"/>
    </xf>
    <xf numFmtId="164" fontId="8" fillId="4" borderId="7" xfId="0" applyNumberFormat="1" applyFont="1" applyFill="1" applyBorder="1" applyAlignment="1" applyProtection="1">
      <alignment horizontal="left" vertical="center" indent="13"/>
    </xf>
    <xf numFmtId="166" fontId="8" fillId="4" borderId="8" xfId="0" applyNumberFormat="1" applyFont="1" applyFill="1" applyBorder="1" applyAlignment="1" applyProtection="1">
      <alignment horizontal="right" vertical="center" indent="1"/>
    </xf>
    <xf numFmtId="166" fontId="10" fillId="4" borderId="9" xfId="1" applyNumberFormat="1" applyFont="1" applyFill="1" applyBorder="1" applyAlignment="1" applyProtection="1">
      <alignment horizontal="right" vertical="center" indent="1"/>
    </xf>
    <xf numFmtId="170" fontId="13" fillId="0" borderId="18" xfId="0" applyNumberFormat="1" applyFont="1" applyBorder="1" applyAlignment="1" applyProtection="1">
      <alignment horizontal="right" vertical="center" indent="1"/>
    </xf>
    <xf numFmtId="0" fontId="5" fillId="0" borderId="13" xfId="0" applyFont="1" applyBorder="1" applyAlignment="1" applyProtection="1">
      <alignment horizontal="left" vertical="top" wrapText="1" indent="1"/>
    </xf>
    <xf numFmtId="0" fontId="11" fillId="0" borderId="0" xfId="0" applyFont="1" applyBorder="1" applyAlignment="1" applyProtection="1">
      <alignment horizontal="left" vertical="top" wrapText="1" indent="1"/>
    </xf>
    <xf numFmtId="0" fontId="11" fillId="0" borderId="0" xfId="0" applyFont="1" applyAlignment="1" applyProtection="1">
      <alignment horizontal="left" vertical="top" wrapText="1" indent="1"/>
    </xf>
    <xf numFmtId="0" fontId="8" fillId="3" borderId="14" xfId="0" applyFont="1" applyFill="1" applyBorder="1" applyAlignment="1" applyProtection="1">
      <alignment horizontal="left" vertical="center" indent="1"/>
    </xf>
    <xf numFmtId="0" fontId="3" fillId="3" borderId="14" xfId="0" applyFont="1" applyFill="1" applyBorder="1" applyAlignment="1" applyProtection="1">
      <alignment horizontal="left" vertical="center" indent="1"/>
    </xf>
    <xf numFmtId="0" fontId="1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indent="1"/>
    </xf>
    <xf numFmtId="0" fontId="4" fillId="4" borderId="16" xfId="0" applyFont="1" applyFill="1" applyBorder="1" applyAlignment="1" applyProtection="1">
      <alignment horizontal="center" vertical="center"/>
    </xf>
    <xf numFmtId="169" fontId="13" fillId="5" borderId="17" xfId="0" applyNumberFormat="1" applyFont="1" applyFill="1" applyBorder="1" applyAlignment="1" applyProtection="1">
      <alignment horizontal="right" vertical="center" indent="13"/>
    </xf>
    <xf numFmtId="165" fontId="9" fillId="4" borderId="8" xfId="0" applyNumberFormat="1" applyFont="1" applyFill="1" applyBorder="1" applyAlignment="1" applyProtection="1">
      <alignment horizontal="right" vertical="center" wrapText="1" indent="1"/>
    </xf>
    <xf numFmtId="0" fontId="13" fillId="0" borderId="7" xfId="0" applyFont="1" applyBorder="1" applyAlignment="1" applyProtection="1">
      <alignment horizontal="left" vertical="center" indent="1"/>
    </xf>
    <xf numFmtId="169" fontId="13" fillId="0" borderId="17" xfId="0" applyNumberFormat="1" applyFont="1" applyBorder="1" applyAlignment="1" applyProtection="1">
      <alignment horizontal="right" vertical="center" indent="13"/>
    </xf>
    <xf numFmtId="0" fontId="13" fillId="0" borderId="19" xfId="0" applyFont="1" applyBorder="1" applyAlignment="1" applyProtection="1">
      <alignment horizontal="left" vertical="center" indent="1"/>
    </xf>
    <xf numFmtId="0" fontId="5" fillId="0" borderId="11" xfId="0" applyFont="1" applyBorder="1" applyAlignment="1" applyProtection="1">
      <alignment horizontal="left" vertical="top" wrapText="1" indent="1"/>
    </xf>
    <xf numFmtId="0" fontId="5" fillId="0" borderId="12" xfId="0" applyFont="1" applyBorder="1" applyAlignment="1" applyProtection="1">
      <alignment horizontal="left" vertical="top" wrapText="1" inden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81000</xdr:colOff>
      <xdr:row>0</xdr:row>
      <xdr:rowOff>0</xdr:rowOff>
    </xdr:from>
    <xdr:to>
      <xdr:col>1</xdr:col>
      <xdr:colOff>1063080</xdr:colOff>
      <xdr:row>0</xdr:row>
      <xdr:rowOff>677160</xdr:rowOff>
    </xdr:to>
    <xdr:pic>
      <xdr:nvPicPr>
        <xdr:cNvPr id="2" name="Bild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00" y="0"/>
          <a:ext cx="2439720" cy="677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9"/>
  <sheetViews>
    <sheetView showRowColHeaders="0" tabSelected="1" zoomScale="115" zoomScaleNormal="115" workbookViewId="0">
      <selection activeCell="D4" sqref="D4:F4"/>
    </sheetView>
  </sheetViews>
  <sheetFormatPr baseColWidth="10" defaultColWidth="9.140625" defaultRowHeight="12.75" x14ac:dyDescent="0.2"/>
  <cols>
    <col min="1" max="1" width="20.7109375" style="15"/>
    <col min="2" max="2" width="17.42578125" style="15"/>
    <col min="3" max="3" width="8.28515625" style="15"/>
    <col min="4" max="4" width="25.7109375" style="15"/>
    <col min="5" max="5" width="25.7109375" style="16"/>
    <col min="6" max="7" width="30.85546875" style="15"/>
    <col min="8" max="1025" width="11.42578125" style="15"/>
  </cols>
  <sheetData>
    <row r="1" spans="1:7" s="18" customFormat="1" ht="95.25" customHeight="1" x14ac:dyDescent="0.2">
      <c r="A1" s="17"/>
      <c r="B1" s="14" t="s">
        <v>0</v>
      </c>
      <c r="C1" s="14"/>
      <c r="D1" s="14"/>
      <c r="E1" s="14"/>
      <c r="F1" s="14"/>
    </row>
    <row r="2" spans="1:7" s="18" customFormat="1" ht="24.95" customHeight="1" x14ac:dyDescent="0.2">
      <c r="A2" s="19" t="s">
        <v>1</v>
      </c>
      <c r="B2" s="13"/>
      <c r="C2" s="13"/>
      <c r="D2" s="13"/>
      <c r="E2" s="13"/>
      <c r="F2" s="13"/>
    </row>
    <row r="3" spans="1:7" s="18" customFormat="1" ht="5.0999999999999996" customHeight="1" x14ac:dyDescent="0.2">
      <c r="A3" s="20"/>
      <c r="B3" s="21"/>
      <c r="C3" s="21"/>
      <c r="D3" s="12"/>
      <c r="E3" s="12"/>
      <c r="F3" s="12"/>
      <c r="G3" s="22"/>
    </row>
    <row r="4" spans="1:7" s="18" customFormat="1" ht="41.25" customHeight="1" x14ac:dyDescent="0.2">
      <c r="A4" s="11" t="s">
        <v>2</v>
      </c>
      <c r="B4" s="11"/>
      <c r="C4" s="11"/>
      <c r="D4" s="13" t="s">
        <v>3</v>
      </c>
      <c r="E4" s="13"/>
      <c r="F4" s="13"/>
    </row>
    <row r="5" spans="1:7" s="18" customFormat="1" ht="15" customHeight="1" x14ac:dyDescent="0.2">
      <c r="A5" s="23"/>
      <c r="B5" s="24"/>
      <c r="C5" s="25"/>
    </row>
    <row r="6" spans="1:7" s="18" customFormat="1" ht="38.1" customHeight="1" x14ac:dyDescent="0.2">
      <c r="A6" s="10" t="s">
        <v>4</v>
      </c>
      <c r="B6" s="10"/>
      <c r="C6" s="9" t="s">
        <v>5</v>
      </c>
      <c r="D6" s="9"/>
      <c r="E6" s="9"/>
      <c r="F6" s="9"/>
    </row>
    <row r="7" spans="1:7" s="18" customFormat="1" ht="15" customHeight="1" x14ac:dyDescent="0.2">
      <c r="A7" s="10" t="s">
        <v>6</v>
      </c>
      <c r="B7" s="10"/>
      <c r="C7" s="9" t="s">
        <v>7</v>
      </c>
      <c r="D7" s="9"/>
      <c r="E7" s="9"/>
      <c r="F7" s="9"/>
    </row>
    <row r="8" spans="1:7" s="18" customFormat="1" ht="30" customHeight="1" x14ac:dyDescent="0.2">
      <c r="A8" s="8" t="s">
        <v>8</v>
      </c>
      <c r="B8" s="8"/>
      <c r="C8" s="8"/>
      <c r="D8" s="8"/>
      <c r="E8" s="8"/>
      <c r="F8" s="8"/>
    </row>
    <row r="9" spans="1:7" s="18" customFormat="1" ht="15" customHeight="1" x14ac:dyDescent="0.2">
      <c r="A9" s="23"/>
      <c r="B9" s="24"/>
      <c r="C9" s="25"/>
    </row>
    <row r="10" spans="1:7" s="18" customFormat="1" ht="60.4" customHeight="1" x14ac:dyDescent="0.2">
      <c r="A10" s="24" t="s">
        <v>9</v>
      </c>
      <c r="B10" s="24"/>
      <c r="C10" s="26"/>
      <c r="D10" s="27" t="s">
        <v>10</v>
      </c>
      <c r="E10" s="28" t="s">
        <v>11</v>
      </c>
      <c r="F10" s="26"/>
      <c r="G10" s="29"/>
    </row>
    <row r="11" spans="1:7" s="18" customFormat="1" ht="5.0999999999999996" customHeight="1" x14ac:dyDescent="0.2">
      <c r="A11" s="30"/>
      <c r="B11" s="30"/>
      <c r="C11" s="30"/>
      <c r="D11" s="31"/>
      <c r="E11" s="22"/>
    </row>
    <row r="12" spans="1:7" s="18" customFormat="1" ht="57" customHeight="1" x14ac:dyDescent="0.2">
      <c r="A12" s="7" t="s">
        <v>12</v>
      </c>
      <c r="B12" s="7"/>
      <c r="C12" s="7"/>
      <c r="D12" s="32" t="s">
        <v>13</v>
      </c>
      <c r="E12" s="32" t="s">
        <v>14</v>
      </c>
      <c r="F12" s="33" t="s">
        <v>15</v>
      </c>
      <c r="G12" s="34"/>
    </row>
    <row r="13" spans="1:7" s="18" customFormat="1" ht="24.95" customHeight="1" x14ac:dyDescent="0.2">
      <c r="A13" s="35">
        <v>4.91</v>
      </c>
      <c r="B13" s="6" t="s">
        <v>16</v>
      </c>
      <c r="C13" s="6"/>
      <c r="D13" s="36">
        <v>0</v>
      </c>
      <c r="E13" s="36">
        <v>0</v>
      </c>
      <c r="F13" s="37">
        <f>D13+E13</f>
        <v>0</v>
      </c>
      <c r="G13" s="38"/>
    </row>
    <row r="14" spans="1:7" s="18" customFormat="1" ht="27" customHeight="1" x14ac:dyDescent="0.2">
      <c r="A14" s="5" t="s">
        <v>17</v>
      </c>
      <c r="B14" s="5"/>
      <c r="C14" s="5"/>
      <c r="D14" s="4" t="s">
        <v>18</v>
      </c>
      <c r="E14" s="4"/>
      <c r="F14" s="39"/>
      <c r="G14" s="38"/>
    </row>
    <row r="15" spans="1:7" s="18" customFormat="1" ht="24.95" customHeight="1" x14ac:dyDescent="0.2">
      <c r="A15" s="35">
        <v>4.1100000000000003</v>
      </c>
      <c r="B15" s="6" t="s">
        <v>19</v>
      </c>
      <c r="C15" s="6"/>
      <c r="D15" s="36">
        <v>0</v>
      </c>
      <c r="E15" s="36">
        <v>0</v>
      </c>
      <c r="F15" s="37">
        <f>D15+E15</f>
        <v>0</v>
      </c>
      <c r="G15" s="38"/>
    </row>
    <row r="16" spans="1:7" s="18" customFormat="1" ht="24.95" customHeight="1" x14ac:dyDescent="0.2">
      <c r="A16" s="35">
        <v>4.12</v>
      </c>
      <c r="B16" s="6" t="s">
        <v>20</v>
      </c>
      <c r="C16" s="6"/>
      <c r="D16" s="36">
        <v>0</v>
      </c>
      <c r="E16" s="36">
        <v>0</v>
      </c>
      <c r="F16" s="37">
        <f>D16+E16</f>
        <v>0</v>
      </c>
      <c r="G16" s="38"/>
    </row>
    <row r="17" spans="1:7" s="18" customFormat="1" ht="24.95" customHeight="1" x14ac:dyDescent="0.2">
      <c r="A17" s="35">
        <v>4.13</v>
      </c>
      <c r="B17" s="6" t="s">
        <v>21</v>
      </c>
      <c r="C17" s="6"/>
      <c r="D17" s="36">
        <v>0</v>
      </c>
      <c r="E17" s="36">
        <v>0</v>
      </c>
      <c r="F17" s="37">
        <f>D17+E17</f>
        <v>0</v>
      </c>
      <c r="G17" s="38"/>
    </row>
    <row r="18" spans="1:7" s="18" customFormat="1" ht="24.95" customHeight="1" x14ac:dyDescent="0.2">
      <c r="A18" s="35">
        <v>4.1399999999999997</v>
      </c>
      <c r="B18" s="6" t="s">
        <v>22</v>
      </c>
      <c r="C18" s="6"/>
      <c r="D18" s="36">
        <v>0</v>
      </c>
      <c r="E18" s="36">
        <v>0</v>
      </c>
      <c r="F18" s="37">
        <f>D18+E18</f>
        <v>0</v>
      </c>
      <c r="G18" s="38"/>
    </row>
    <row r="19" spans="1:7" s="18" customFormat="1" ht="24.95" customHeight="1" x14ac:dyDescent="0.2">
      <c r="A19" s="35">
        <v>4.21</v>
      </c>
      <c r="B19" s="6" t="s">
        <v>23</v>
      </c>
      <c r="C19" s="6"/>
      <c r="D19" s="36">
        <v>0</v>
      </c>
      <c r="E19" s="36">
        <v>0</v>
      </c>
      <c r="F19" s="37">
        <f>IF((D19+E19)&gt;30000,((D19+E19)-30000),0)</f>
        <v>0</v>
      </c>
      <c r="G19" s="38"/>
    </row>
    <row r="20" spans="1:7" s="18" customFormat="1" ht="24.95" customHeight="1" x14ac:dyDescent="0.2">
      <c r="A20" s="35">
        <v>4.3099999999999996</v>
      </c>
      <c r="B20" s="6" t="s">
        <v>24</v>
      </c>
      <c r="C20" s="6"/>
      <c r="D20" s="36">
        <v>0</v>
      </c>
      <c r="E20" s="36">
        <v>0</v>
      </c>
      <c r="F20" s="37">
        <f>IF((D20+E20)&gt;15000,((D20+E20)-15000),0)</f>
        <v>0</v>
      </c>
      <c r="G20" s="38"/>
    </row>
    <row r="21" spans="1:7" s="18" customFormat="1" ht="31.5" customHeight="1" x14ac:dyDescent="0.2">
      <c r="A21" s="3" t="s">
        <v>25</v>
      </c>
      <c r="B21" s="3"/>
      <c r="C21" s="3"/>
      <c r="D21" s="4" t="s">
        <v>18</v>
      </c>
      <c r="E21" s="4"/>
      <c r="F21" s="39"/>
      <c r="G21" s="38"/>
    </row>
    <row r="22" spans="1:7" s="18" customFormat="1" ht="24.95" customHeight="1" x14ac:dyDescent="0.2">
      <c r="A22" s="40">
        <v>7.91</v>
      </c>
      <c r="B22" s="6" t="s">
        <v>26</v>
      </c>
      <c r="C22" s="6"/>
      <c r="D22" s="36">
        <v>0</v>
      </c>
      <c r="E22" s="36">
        <v>0</v>
      </c>
      <c r="F22" s="37">
        <f>(D22+E22)*0.05</f>
        <v>0</v>
      </c>
      <c r="G22" s="38"/>
    </row>
    <row r="23" spans="1:7" s="18" customFormat="1" ht="24.95" customHeight="1" x14ac:dyDescent="0.2">
      <c r="A23" s="2"/>
      <c r="B23" s="2"/>
      <c r="C23" s="2"/>
      <c r="D23" s="2"/>
      <c r="E23" s="2"/>
      <c r="F23" s="2"/>
      <c r="G23" s="42"/>
    </row>
    <row r="24" spans="1:7" s="18" customFormat="1" ht="57" customHeight="1" x14ac:dyDescent="0.2">
      <c r="A24" s="7" t="s">
        <v>27</v>
      </c>
      <c r="B24" s="7"/>
      <c r="C24" s="7"/>
      <c r="D24" s="32" t="s">
        <v>13</v>
      </c>
      <c r="E24" s="32" t="s">
        <v>14</v>
      </c>
      <c r="F24" s="33" t="s">
        <v>15</v>
      </c>
      <c r="G24" s="34"/>
    </row>
    <row r="25" spans="1:7" s="18" customFormat="1" ht="35.1" customHeight="1" x14ac:dyDescent="0.2">
      <c r="A25" s="43" t="s">
        <v>28</v>
      </c>
      <c r="B25" s="1" t="s">
        <v>29</v>
      </c>
      <c r="C25" s="1"/>
      <c r="D25" s="36">
        <v>0</v>
      </c>
      <c r="E25" s="36">
        <v>0</v>
      </c>
      <c r="F25" s="44">
        <f>(D25+E25)*0.8</f>
        <v>0</v>
      </c>
      <c r="G25" s="45"/>
    </row>
    <row r="26" spans="1:7" s="18" customFormat="1" ht="35.1" customHeight="1" x14ac:dyDescent="0.2">
      <c r="A26" s="46" t="s">
        <v>30</v>
      </c>
      <c r="B26" s="6" t="s">
        <v>31</v>
      </c>
      <c r="C26" s="6"/>
      <c r="D26" s="47">
        <v>0</v>
      </c>
      <c r="E26" s="47">
        <v>0</v>
      </c>
      <c r="F26" s="48">
        <f>(D26+E26)*0.05</f>
        <v>0</v>
      </c>
      <c r="G26" s="38"/>
    </row>
    <row r="27" spans="1:7" s="18" customFormat="1" ht="24.95" customHeight="1" x14ac:dyDescent="0.2">
      <c r="A27" s="2"/>
      <c r="B27" s="2"/>
      <c r="C27" s="2"/>
      <c r="D27" s="2"/>
      <c r="E27" s="2"/>
      <c r="F27" s="2"/>
      <c r="G27" s="42"/>
    </row>
    <row r="28" spans="1:7" s="18" customFormat="1" ht="24.95" customHeight="1" x14ac:dyDescent="0.2">
      <c r="A28" s="60" t="s">
        <v>32</v>
      </c>
      <c r="B28" s="60"/>
      <c r="C28" s="60"/>
      <c r="D28" s="60"/>
      <c r="E28" s="60"/>
      <c r="F28" s="49">
        <f>IF(C10&gt;=2,(C10-1)*-11500,0)</f>
        <v>0</v>
      </c>
      <c r="G28" s="42"/>
    </row>
    <row r="29" spans="1:7" s="18" customFormat="1" ht="24.95" customHeight="1" x14ac:dyDescent="0.2">
      <c r="A29" s="41"/>
      <c r="B29" s="41"/>
      <c r="C29" s="41"/>
      <c r="D29" s="41"/>
      <c r="E29" s="41"/>
      <c r="F29" s="41"/>
      <c r="G29" s="42"/>
    </row>
    <row r="30" spans="1:7" s="18" customFormat="1" ht="24.95" customHeight="1" x14ac:dyDescent="0.2">
      <c r="A30" s="61" t="s">
        <v>33</v>
      </c>
      <c r="B30" s="61"/>
      <c r="C30" s="61"/>
      <c r="D30" s="61"/>
      <c r="E30" s="61"/>
      <c r="F30" s="50">
        <f>SUM(F13:F22,F25:F26,F28)</f>
        <v>0</v>
      </c>
      <c r="G30" s="51"/>
    </row>
    <row r="31" spans="1:7" s="18" customFormat="1" ht="38.25" customHeight="1" x14ac:dyDescent="0.2">
      <c r="A31" s="62" t="s">
        <v>34</v>
      </c>
      <c r="B31" s="62"/>
      <c r="C31" s="62"/>
      <c r="D31" s="62"/>
      <c r="E31" s="62"/>
      <c r="F31" s="62"/>
    </row>
    <row r="32" spans="1:7" s="18" customFormat="1" ht="24.95" customHeight="1" x14ac:dyDescent="0.2">
      <c r="A32" s="63" t="s">
        <v>35</v>
      </c>
      <c r="B32" s="63"/>
      <c r="C32" s="63"/>
      <c r="D32" s="64" t="s">
        <v>36</v>
      </c>
      <c r="E32" s="64"/>
      <c r="F32" s="64"/>
    </row>
    <row r="33" spans="1:7" s="18" customFormat="1" ht="24.95" customHeight="1" x14ac:dyDescent="0.2">
      <c r="A33" s="63"/>
      <c r="B33" s="63"/>
      <c r="C33" s="63"/>
      <c r="D33" s="65"/>
      <c r="E33" s="65"/>
      <c r="F33" s="52"/>
    </row>
    <row r="34" spans="1:7" ht="5.0999999999999996" customHeight="1" x14ac:dyDescent="0.2">
      <c r="A34" s="53"/>
      <c r="B34" s="66"/>
      <c r="C34" s="66"/>
      <c r="D34" s="54"/>
      <c r="E34" s="54"/>
      <c r="F34" s="55"/>
      <c r="G34" s="38"/>
    </row>
    <row r="35" spans="1:7" ht="24.95" customHeight="1" x14ac:dyDescent="0.2">
      <c r="A35" s="67" t="s">
        <v>37</v>
      </c>
      <c r="B35" s="67"/>
      <c r="C35" s="67"/>
      <c r="D35" s="68"/>
      <c r="E35" s="68"/>
      <c r="F35" s="56"/>
    </row>
    <row r="36" spans="1:7" ht="24.95" customHeight="1" x14ac:dyDescent="0.2">
      <c r="A36" s="69" t="s">
        <v>38</v>
      </c>
      <c r="B36" s="69"/>
      <c r="C36" s="69"/>
      <c r="D36" s="68"/>
      <c r="E36" s="68"/>
      <c r="F36" s="56"/>
    </row>
    <row r="37" spans="1:7" ht="56.25" customHeight="1" x14ac:dyDescent="0.2">
      <c r="A37" s="70" t="s">
        <v>39</v>
      </c>
      <c r="B37" s="70"/>
      <c r="C37" s="70"/>
      <c r="D37" s="71" t="s">
        <v>40</v>
      </c>
      <c r="E37" s="71"/>
      <c r="F37" s="57" t="s">
        <v>41</v>
      </c>
    </row>
    <row r="38" spans="1:7" ht="12" customHeight="1" x14ac:dyDescent="0.2">
      <c r="A38" s="58"/>
      <c r="B38" s="58"/>
      <c r="C38" s="58"/>
      <c r="D38" s="59"/>
      <c r="E38" s="59"/>
      <c r="F38" s="59"/>
    </row>
    <row r="39" spans="1:7" ht="36" customHeight="1" x14ac:dyDescent="0.2">
      <c r="A39" s="70" t="s">
        <v>42</v>
      </c>
      <c r="B39" s="70"/>
      <c r="C39" s="70"/>
      <c r="D39" s="71" t="s">
        <v>43</v>
      </c>
      <c r="E39" s="71"/>
      <c r="F39" s="57" t="s">
        <v>44</v>
      </c>
    </row>
  </sheetData>
  <sheetProtection password="C830" sheet="1" objects="1" scenarios="1"/>
  <mergeCells count="43">
    <mergeCell ref="A39:C39"/>
    <mergeCell ref="D39:E39"/>
    <mergeCell ref="A35:C35"/>
    <mergeCell ref="D35:E35"/>
    <mergeCell ref="A36:C36"/>
    <mergeCell ref="D36:E36"/>
    <mergeCell ref="A37:C37"/>
    <mergeCell ref="D37:E37"/>
    <mergeCell ref="A31:F31"/>
    <mergeCell ref="A32:C33"/>
    <mergeCell ref="D32:F32"/>
    <mergeCell ref="D33:E33"/>
    <mergeCell ref="B34:C34"/>
    <mergeCell ref="B25:C25"/>
    <mergeCell ref="B26:C26"/>
    <mergeCell ref="A27:F27"/>
    <mergeCell ref="A28:E28"/>
    <mergeCell ref="A30:E30"/>
    <mergeCell ref="A21:C21"/>
    <mergeCell ref="D21:E21"/>
    <mergeCell ref="B22:C22"/>
    <mergeCell ref="A23:F23"/>
    <mergeCell ref="A24:C24"/>
    <mergeCell ref="B16:C16"/>
    <mergeCell ref="B17:C17"/>
    <mergeCell ref="B18:C18"/>
    <mergeCell ref="B19:C19"/>
    <mergeCell ref="B20:C20"/>
    <mergeCell ref="A12:C12"/>
    <mergeCell ref="B13:C13"/>
    <mergeCell ref="A14:C14"/>
    <mergeCell ref="D14:E14"/>
    <mergeCell ref="B15:C15"/>
    <mergeCell ref="A6:B6"/>
    <mergeCell ref="C6:F6"/>
    <mergeCell ref="A7:B7"/>
    <mergeCell ref="C7:F7"/>
    <mergeCell ref="A8:F8"/>
    <mergeCell ref="B1:F1"/>
    <mergeCell ref="B2:F2"/>
    <mergeCell ref="D3:F3"/>
    <mergeCell ref="A4:C4"/>
    <mergeCell ref="D4:F4"/>
  </mergeCells>
  <printOptions horizontalCentered="1" verticalCentered="1"/>
  <pageMargins left="0.39374999999999999" right="0.39374999999999999" top="0.39374999999999999" bottom="0.39374999999999999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CALCUL DU TARIF selon taxat</vt:lpstr>
      <vt:lpstr>'CALCUL DU TARIF selon taxat'!Druckbereich</vt:lpstr>
      <vt:lpstr>'CALCUL DU TARIF selon taxat'!Print_Area_0</vt:lpstr>
      <vt:lpstr>'CALCUL DU TARIF selon taxat'!Print_Area_0_0</vt:lpstr>
      <vt:lpstr>'CALCUL DU TARIF selon taxat'!Print_Area_0_0_0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leo</cp:lastModifiedBy>
  <cp:revision>0</cp:revision>
  <cp:lastPrinted>2017-04-27T16:13:56Z</cp:lastPrinted>
  <dcterms:created xsi:type="dcterms:W3CDTF">1999-11-16T12:08:08Z</dcterms:created>
  <dcterms:modified xsi:type="dcterms:W3CDTF">2017-12-20T14:46:53Z</dcterms:modified>
  <dc:language>de-CH</dc:language>
</cp:coreProperties>
</file>